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т-д14" sheetId="1" r:id="rId1"/>
    <sheet name="д14" sheetId="2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<sst xmlns="http://schemas.openxmlformats.org/spreadsheetml/2006/main" count="80" uniqueCount="53">
  <si>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>16-00</t>
  </si>
  <si>
    <t>15-00</t>
  </si>
  <si>
    <t>10-00</t>
  </si>
  <si>
    <t>Закрытие турнира 7 октября в 14-00</t>
  </si>
  <si>
    <t>пятница</t>
  </si>
  <si>
    <t>воскресенье</t>
  </si>
  <si>
    <t>понедельник</t>
  </si>
  <si>
    <t>вторник</t>
  </si>
  <si>
    <t>четверг</t>
  </si>
  <si>
    <t>суббота</t>
  </si>
  <si>
    <t>г. Ижевск</t>
  </si>
  <si>
    <t>№</t>
  </si>
  <si>
    <t>ТУР</t>
  </si>
  <si>
    <t>ОЧКИ</t>
  </si>
  <si>
    <t>МЕСТО</t>
  </si>
  <si>
    <t>ФИО</t>
  </si>
  <si>
    <t>I</t>
  </si>
  <si>
    <t>II</t>
  </si>
  <si>
    <t>III</t>
  </si>
  <si>
    <t xml:space="preserve">1 тур </t>
  </si>
  <si>
    <t xml:space="preserve">2 тур </t>
  </si>
  <si>
    <t xml:space="preserve">3 тур </t>
  </si>
  <si>
    <t xml:space="preserve">4 тур </t>
  </si>
  <si>
    <t xml:space="preserve">5 тур </t>
  </si>
  <si>
    <t xml:space="preserve">6 тур </t>
  </si>
  <si>
    <t xml:space="preserve">8 тур </t>
  </si>
  <si>
    <t xml:space="preserve">9 тур </t>
  </si>
  <si>
    <t>год рождения</t>
  </si>
  <si>
    <t>разряд</t>
  </si>
  <si>
    <t>7 тур</t>
  </si>
  <si>
    <t>город</t>
  </si>
  <si>
    <t>Ижевск</t>
  </si>
  <si>
    <t>28 сентября - 7 октября 2012г.</t>
  </si>
  <si>
    <t xml:space="preserve">Главный судья соревнований                                                                 В.О. Анисимова                  </t>
  </si>
  <si>
    <t xml:space="preserve">Главный секретарь соревнований                                                                 Р.В. Поняев                     </t>
  </si>
  <si>
    <t>Макарова Света</t>
  </si>
  <si>
    <t>Иванова Настя</t>
  </si>
  <si>
    <t>Акилина Алена</t>
  </si>
  <si>
    <t>Трубачева Вика</t>
  </si>
  <si>
    <t>Дьячкова Маша</t>
  </si>
  <si>
    <t>Галичанина Екатерина</t>
  </si>
  <si>
    <t>Козлова Даша</t>
  </si>
  <si>
    <t>Обухова Даша</t>
  </si>
  <si>
    <t>свободна</t>
  </si>
  <si>
    <t>Первенство УР среди девочек до 14 лет</t>
  </si>
  <si>
    <t>Коэффициент турнира 2,44</t>
  </si>
  <si>
    <r>
      <t>ЛИЧНОЕ ПЕРВЕНСТВО УДМУРТСКОЙ РЕСПУБЛИКИ</t>
    </r>
    <r>
      <rPr>
        <sz val="17"/>
        <rFont val="Arial Cyr"/>
        <family val="0"/>
      </rPr>
      <t xml:space="preserve">                                                                               по шахматам среди девочек до 14 лет                                                                                               (1999-2000 г.р.)</t>
    </r>
  </si>
  <si>
    <t>Феофилактова Настя</t>
  </si>
  <si>
    <r>
      <t>Норма выполнения</t>
    </r>
    <r>
      <rPr>
        <b/>
        <sz val="11"/>
        <rFont val="Arial Cyr"/>
        <family val="0"/>
      </rPr>
      <t xml:space="preserve"> II</t>
    </r>
    <r>
      <rPr>
        <sz val="11"/>
        <rFont val="Arial Cyr"/>
        <family val="0"/>
      </rPr>
      <t xml:space="preserve"> разряда 5 очков</t>
    </r>
  </si>
  <si>
    <r>
      <t xml:space="preserve">Норма подтверждения </t>
    </r>
    <r>
      <rPr>
        <b/>
        <sz val="11"/>
        <rFont val="Arial Cyr"/>
        <family val="0"/>
      </rPr>
      <t>III</t>
    </r>
    <r>
      <rPr>
        <sz val="11"/>
        <rFont val="Arial Cyr"/>
        <family val="0"/>
      </rPr>
      <t xml:space="preserve"> разряда 3 очка</t>
    </r>
  </si>
  <si>
    <t>5 - 7</t>
  </si>
  <si>
    <r>
      <t xml:space="preserve">III      </t>
    </r>
    <r>
      <rPr>
        <sz val="8"/>
        <rFont val="Arial Cyr"/>
        <family val="0"/>
      </rPr>
      <t>к=20</t>
    </r>
  </si>
  <si>
    <r>
      <t xml:space="preserve">4      </t>
    </r>
    <r>
      <rPr>
        <sz val="8"/>
        <rFont val="Arial Cyr"/>
        <family val="0"/>
      </rPr>
      <t>к=14,25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</si>
</sst>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7"/>
      <name val="Arial Cyr"/>
      <family val="0"/>
    </font>
    <font>
      <sz val="17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distributed" wrapText="1"/>
    </xf>
    <xf numFmtId="0" fontId="12" fillId="0" borderId="0" xfId="0" applyFont="1" applyAlignment="1">
      <alignment horizontal="center" vertical="distributed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1">
      <selection activeCell="P19" sqref="P19"/>
    </sheetView>
  </sheetViews>
  <sheetFormatPr defaultColWidth="9.00390625" defaultRowHeight="12.75"/>
  <cols>
    <col min="1" max="1" width="4.25390625" style="0" customWidth="1"/>
    <col min="2" max="2" width="25.00390625" style="0" customWidth="1"/>
    <col min="3" max="3" width="9.25390625" style="0" customWidth="1"/>
    <col min="4" max="4" width="7.875" style="23" customWidth="1"/>
    <col min="5" max="5" width="6.375" style="23" customWidth="1"/>
    <col min="6" max="14" width="6.75390625" style="0" customWidth="1"/>
    <col min="15" max="15" width="8.625" style="0" customWidth="1"/>
    <col min="16" max="16" width="10.00390625" style="0" customWidth="1"/>
  </cols>
  <sheetData>
    <row r="1" spans="2:15" ht="12.75" customHeight="1">
      <c r="B1" s="44" t="s">
        <v>46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12.7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2.7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2.7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2.7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2:16" ht="20.25" customHeight="1">
      <c r="B6" s="37" t="s">
        <v>10</v>
      </c>
      <c r="C6" s="9"/>
      <c r="D6" s="9"/>
      <c r="E6" s="9"/>
      <c r="F6" s="8"/>
      <c r="G6" s="8"/>
      <c r="H6" s="8"/>
      <c r="I6" s="8"/>
      <c r="J6" s="8"/>
      <c r="K6" s="50" t="s">
        <v>32</v>
      </c>
      <c r="L6" s="50"/>
      <c r="M6" s="50"/>
      <c r="N6" s="50"/>
      <c r="O6" s="50"/>
      <c r="P6" s="50"/>
    </row>
    <row r="7" ht="13.5" thickBot="1"/>
    <row r="8" spans="1:16" ht="17.25" customHeight="1">
      <c r="A8" s="51" t="s">
        <v>11</v>
      </c>
      <c r="B8" s="53" t="s">
        <v>15</v>
      </c>
      <c r="C8" s="59" t="s">
        <v>30</v>
      </c>
      <c r="D8" s="46" t="s">
        <v>27</v>
      </c>
      <c r="E8" s="48" t="s">
        <v>28</v>
      </c>
      <c r="F8" s="42" t="s">
        <v>12</v>
      </c>
      <c r="G8" s="43"/>
      <c r="H8" s="43"/>
      <c r="I8" s="43"/>
      <c r="J8" s="43"/>
      <c r="K8" s="43"/>
      <c r="L8" s="43"/>
      <c r="M8" s="43"/>
      <c r="N8" s="43"/>
      <c r="O8" s="55" t="s">
        <v>13</v>
      </c>
      <c r="P8" s="57" t="s">
        <v>14</v>
      </c>
    </row>
    <row r="9" spans="1:16" ht="14.25" customHeight="1">
      <c r="A9" s="52"/>
      <c r="B9" s="54"/>
      <c r="C9" s="60"/>
      <c r="D9" s="47"/>
      <c r="E9" s="49"/>
      <c r="F9" s="10">
        <v>1</v>
      </c>
      <c r="G9" s="10">
        <v>2</v>
      </c>
      <c r="H9" s="10">
        <v>3</v>
      </c>
      <c r="I9" s="10">
        <v>4</v>
      </c>
      <c r="J9" s="10">
        <v>5</v>
      </c>
      <c r="K9" s="10">
        <v>6</v>
      </c>
      <c r="L9" s="10">
        <v>7</v>
      </c>
      <c r="M9" s="10">
        <v>8</v>
      </c>
      <c r="N9" s="10">
        <v>9</v>
      </c>
      <c r="O9" s="56"/>
      <c r="P9" s="58"/>
    </row>
    <row r="10" spans="1:16" ht="30" customHeight="1">
      <c r="A10" s="31">
        <v>1</v>
      </c>
      <c r="B10" s="33" t="str">
        <f>'д14'!J1</f>
        <v>Феофилактова Настя</v>
      </c>
      <c r="C10" s="28" t="s">
        <v>31</v>
      </c>
      <c r="D10" s="24">
        <v>1999</v>
      </c>
      <c r="E10" s="26" t="s">
        <v>18</v>
      </c>
      <c r="F10" s="11"/>
      <c r="G10" s="12">
        <f>'д14'!C13</f>
        <v>0</v>
      </c>
      <c r="H10" s="12">
        <f>'д14'!D21</f>
        <v>0.5</v>
      </c>
      <c r="I10" s="12">
        <f>'д14'!C30</f>
        <v>1</v>
      </c>
      <c r="J10" s="12">
        <f>'д14'!D38</f>
        <v>1</v>
      </c>
      <c r="K10" s="12">
        <f>'д14'!C47</f>
        <v>0</v>
      </c>
      <c r="L10" s="12">
        <f>'д14'!D56</f>
        <v>1</v>
      </c>
      <c r="M10" s="12">
        <f>'д14'!C64</f>
        <v>0</v>
      </c>
      <c r="N10" s="12">
        <f>'д14'!D72</f>
        <v>0</v>
      </c>
      <c r="O10" s="13">
        <f>G10+H10+I10+J10+K10+L10+M10+N10</f>
        <v>3.5</v>
      </c>
      <c r="P10" s="61" t="s">
        <v>50</v>
      </c>
    </row>
    <row r="11" spans="1:16" ht="30" customHeight="1">
      <c r="A11" s="31">
        <v>2</v>
      </c>
      <c r="B11" s="33" t="str">
        <f>'д14'!J2</f>
        <v>Макарова Света</v>
      </c>
      <c r="C11" s="28" t="s">
        <v>31</v>
      </c>
      <c r="D11" s="24">
        <v>1999</v>
      </c>
      <c r="E11" s="26" t="s">
        <v>17</v>
      </c>
      <c r="F11" s="12">
        <f>'д14'!D13</f>
        <v>1</v>
      </c>
      <c r="G11" s="11"/>
      <c r="H11" s="12">
        <f>'д14'!C29</f>
        <v>1</v>
      </c>
      <c r="I11" s="12">
        <f>'д14'!D37</f>
        <v>1</v>
      </c>
      <c r="J11" s="12">
        <f>'д14'!C46</f>
        <v>0</v>
      </c>
      <c r="K11" s="12">
        <f>'д14'!D55</f>
        <v>1</v>
      </c>
      <c r="L11" s="12">
        <f>'д14'!C63</f>
        <v>1</v>
      </c>
      <c r="M11" s="12">
        <f>'д14'!D71</f>
        <v>1</v>
      </c>
      <c r="N11" s="12">
        <f>'д14'!C6</f>
        <v>1</v>
      </c>
      <c r="O11" s="13">
        <f>F11+H11+I11+J11+K11+L11+M11+N11</f>
        <v>7</v>
      </c>
      <c r="P11" s="39" t="s">
        <v>16</v>
      </c>
    </row>
    <row r="12" spans="1:16" ht="30" customHeight="1">
      <c r="A12" s="31">
        <v>3</v>
      </c>
      <c r="B12" s="33" t="str">
        <f>'д14'!J3</f>
        <v>Иванова Настя</v>
      </c>
      <c r="C12" s="28" t="s">
        <v>31</v>
      </c>
      <c r="D12" s="24">
        <v>1999</v>
      </c>
      <c r="E12" s="26" t="s">
        <v>18</v>
      </c>
      <c r="F12" s="12">
        <f>'д14'!C21</f>
        <v>0.5</v>
      </c>
      <c r="G12" s="12">
        <f>'д14'!D29</f>
        <v>0</v>
      </c>
      <c r="H12" s="11"/>
      <c r="I12" s="12">
        <f>'д14'!C45</f>
        <v>1</v>
      </c>
      <c r="J12" s="12">
        <f>'д14'!D54</f>
        <v>0</v>
      </c>
      <c r="K12" s="12">
        <f>'д14'!C62</f>
        <v>0</v>
      </c>
      <c r="L12" s="12">
        <f>'д14'!D70</f>
        <v>1</v>
      </c>
      <c r="M12" s="12">
        <f>'д14'!C7</f>
        <v>1</v>
      </c>
      <c r="N12" s="12">
        <f>'д14'!D15</f>
        <v>0</v>
      </c>
      <c r="O12" s="13">
        <f>F12+G12+I12+J12+K12+L12+M12+N12</f>
        <v>3.5</v>
      </c>
      <c r="P12" s="61" t="s">
        <v>50</v>
      </c>
    </row>
    <row r="13" spans="1:16" ht="30" customHeight="1">
      <c r="A13" s="31">
        <v>4</v>
      </c>
      <c r="B13" s="33" t="str">
        <f>'д14'!J4</f>
        <v>Акилина Алена</v>
      </c>
      <c r="C13" s="28" t="s">
        <v>31</v>
      </c>
      <c r="D13" s="24">
        <v>1999</v>
      </c>
      <c r="E13" s="26" t="s">
        <v>18</v>
      </c>
      <c r="F13" s="12">
        <f>'д14'!D30</f>
        <v>0</v>
      </c>
      <c r="G13" s="12">
        <f>'д14'!C37</f>
        <v>0</v>
      </c>
      <c r="H13" s="12">
        <f>'д14'!D45</f>
        <v>0</v>
      </c>
      <c r="I13" s="11"/>
      <c r="J13" s="12">
        <f>'д14'!C61</f>
        <v>1</v>
      </c>
      <c r="K13" s="12">
        <f>'д14'!D69</f>
        <v>0.5</v>
      </c>
      <c r="L13" s="12">
        <f>'д14'!C8</f>
        <v>0</v>
      </c>
      <c r="M13" s="12">
        <f>'д14'!D14</f>
        <v>0</v>
      </c>
      <c r="N13" s="12">
        <f>'д14'!C22</f>
        <v>0</v>
      </c>
      <c r="O13" s="13">
        <f>F13+G13+H13+J13+K13+L13+M13+N13</f>
        <v>1.5</v>
      </c>
      <c r="P13" s="39">
        <f>RANK(O13,O$10:O$18,0)</f>
        <v>8</v>
      </c>
    </row>
    <row r="14" spans="1:16" ht="30" customHeight="1">
      <c r="A14" s="31">
        <v>5</v>
      </c>
      <c r="B14" s="33" t="str">
        <f>'д14'!J5</f>
        <v>Трубачева Вика</v>
      </c>
      <c r="C14" s="28" t="s">
        <v>31</v>
      </c>
      <c r="D14" s="24">
        <v>1999</v>
      </c>
      <c r="E14" s="26" t="s">
        <v>17</v>
      </c>
      <c r="F14" s="12">
        <f>'д14'!C38</f>
        <v>0</v>
      </c>
      <c r="G14" s="12">
        <f>'д14'!D46</f>
        <v>1</v>
      </c>
      <c r="H14" s="12">
        <f>'д14'!C54</f>
        <v>1</v>
      </c>
      <c r="I14" s="12">
        <f>'д14'!D61</f>
        <v>0</v>
      </c>
      <c r="J14" s="11"/>
      <c r="K14" s="12">
        <f>'д14'!C9</f>
        <v>0</v>
      </c>
      <c r="L14" s="12">
        <f>'д14'!D16</f>
        <v>1</v>
      </c>
      <c r="M14" s="12">
        <f>'д14'!C23</f>
        <v>1</v>
      </c>
      <c r="N14" s="12">
        <f>'д14'!D31</f>
        <v>1</v>
      </c>
      <c r="O14" s="13">
        <f>F14+G14+H14+I14+K14+L14+M14+N14</f>
        <v>5</v>
      </c>
      <c r="P14" s="39" t="s">
        <v>51</v>
      </c>
    </row>
    <row r="15" spans="1:16" ht="30" customHeight="1">
      <c r="A15" s="31">
        <v>6</v>
      </c>
      <c r="B15" s="33" t="str">
        <f>'д14'!J6</f>
        <v>Дьячкова Маша</v>
      </c>
      <c r="C15" s="28" t="s">
        <v>31</v>
      </c>
      <c r="D15" s="24">
        <v>2001</v>
      </c>
      <c r="E15" s="26" t="s">
        <v>16</v>
      </c>
      <c r="F15" s="12">
        <f>'д14'!D47</f>
        <v>1</v>
      </c>
      <c r="G15" s="12">
        <f>'д14'!C55</f>
        <v>0</v>
      </c>
      <c r="H15" s="12">
        <f>'д14'!D62</f>
        <v>1</v>
      </c>
      <c r="I15" s="12">
        <f>'д14'!C69</f>
        <v>0.5</v>
      </c>
      <c r="J15" s="12">
        <f>'д14'!D9</f>
        <v>1</v>
      </c>
      <c r="K15" s="11"/>
      <c r="L15" s="12">
        <f>'д14'!C24</f>
        <v>1</v>
      </c>
      <c r="M15" s="12">
        <f>'д14'!D32</f>
        <v>1</v>
      </c>
      <c r="N15" s="12">
        <f>'д14'!C40</f>
        <v>0.5</v>
      </c>
      <c r="O15" s="13">
        <f>F15+G15+H15+I15+J15+L15+M15+N15</f>
        <v>6</v>
      </c>
      <c r="P15" s="39" t="s">
        <v>17</v>
      </c>
    </row>
    <row r="16" spans="1:16" ht="30" customHeight="1">
      <c r="A16" s="31">
        <v>7</v>
      </c>
      <c r="B16" s="33" t="str">
        <f>'д14'!J7</f>
        <v>Галичанина Екатерина</v>
      </c>
      <c r="C16" s="28" t="s">
        <v>31</v>
      </c>
      <c r="D16" s="24">
        <v>1999</v>
      </c>
      <c r="E16" s="26" t="s">
        <v>18</v>
      </c>
      <c r="F16" s="12">
        <f>'д14'!C56</f>
        <v>0</v>
      </c>
      <c r="G16" s="12">
        <f>'д14'!D63</f>
        <v>0</v>
      </c>
      <c r="H16" s="12">
        <f>'д14'!C70</f>
        <v>0</v>
      </c>
      <c r="I16" s="12">
        <f>'д14'!D8</f>
        <v>1</v>
      </c>
      <c r="J16" s="12">
        <f>'д14'!C16</f>
        <v>0</v>
      </c>
      <c r="K16" s="12">
        <f>'д14'!D24</f>
        <v>0</v>
      </c>
      <c r="L16" s="11"/>
      <c r="M16" s="12">
        <f>'д14'!C39</f>
        <v>0</v>
      </c>
      <c r="N16" s="12">
        <f>'д14'!D49</f>
        <v>0</v>
      </c>
      <c r="O16" s="16">
        <f>F16+G16+H16+I16+J16+K16+M16+N16</f>
        <v>1</v>
      </c>
      <c r="P16" s="39">
        <f>RANK(O16,O$10:O$18,0)</f>
        <v>9</v>
      </c>
    </row>
    <row r="17" spans="1:16" ht="30" customHeight="1">
      <c r="A17" s="32">
        <v>8</v>
      </c>
      <c r="B17" s="34" t="str">
        <f>'д14'!J8</f>
        <v>Козлова Даша</v>
      </c>
      <c r="C17" s="29" t="s">
        <v>31</v>
      </c>
      <c r="D17" s="24">
        <v>1999</v>
      </c>
      <c r="E17" s="26" t="s">
        <v>18</v>
      </c>
      <c r="F17" s="14">
        <f>'д14'!D64</f>
        <v>1</v>
      </c>
      <c r="G17" s="14">
        <f>'д14'!C71</f>
        <v>0</v>
      </c>
      <c r="H17" s="14">
        <f>'д14'!D7</f>
        <v>0</v>
      </c>
      <c r="I17" s="14">
        <f>'д14'!C14</f>
        <v>1</v>
      </c>
      <c r="J17" s="14">
        <f>'д14'!D23</f>
        <v>0</v>
      </c>
      <c r="K17" s="14">
        <f>'д14'!C32</f>
        <v>0</v>
      </c>
      <c r="L17" s="14">
        <f>'д14'!D39</f>
        <v>1</v>
      </c>
      <c r="M17" s="15"/>
      <c r="N17" s="14">
        <f>'д14'!C57</f>
        <v>0.5</v>
      </c>
      <c r="O17" s="16">
        <f>F17+G17+H17+I17+J17+K17+L17+N17</f>
        <v>3.5</v>
      </c>
      <c r="P17" s="61" t="s">
        <v>50</v>
      </c>
    </row>
    <row r="18" spans="1:16" ht="30" customHeight="1" thickBot="1">
      <c r="A18" s="36">
        <v>9</v>
      </c>
      <c r="B18" s="35" t="str">
        <f>'д14'!J9</f>
        <v>Обухова Даша</v>
      </c>
      <c r="C18" s="30" t="s">
        <v>31</v>
      </c>
      <c r="D18" s="25">
        <v>2000</v>
      </c>
      <c r="E18" s="27" t="s">
        <v>17</v>
      </c>
      <c r="F18" s="17">
        <f>'д14'!C72</f>
        <v>1</v>
      </c>
      <c r="G18" s="17">
        <f>'д14'!D6</f>
        <v>0</v>
      </c>
      <c r="H18" s="17">
        <f>'д14'!C15</f>
        <v>1</v>
      </c>
      <c r="I18" s="17">
        <f>'д14'!D22</f>
        <v>1</v>
      </c>
      <c r="J18" s="17">
        <f>'д14'!C31</f>
        <v>0</v>
      </c>
      <c r="K18" s="17">
        <f>'д14'!D40</f>
        <v>0.5</v>
      </c>
      <c r="L18" s="17">
        <f>'д14'!C49</f>
        <v>1</v>
      </c>
      <c r="M18" s="17">
        <f>'д14'!D57</f>
        <v>0.5</v>
      </c>
      <c r="N18" s="18"/>
      <c r="O18" s="19">
        <f>F18+G18+H18+I18+J18+K18+L18+M18</f>
        <v>5</v>
      </c>
      <c r="P18" s="40" t="s">
        <v>52</v>
      </c>
    </row>
    <row r="20" spans="2:15" ht="15">
      <c r="B20" s="38" t="s">
        <v>45</v>
      </c>
      <c r="D20"/>
      <c r="E20"/>
      <c r="F20" s="38" t="s">
        <v>48</v>
      </c>
      <c r="G20" s="38"/>
      <c r="H20" s="38"/>
      <c r="I20" s="38"/>
      <c r="J20" s="38"/>
      <c r="K20" s="38"/>
      <c r="L20" s="38"/>
      <c r="M20" s="38"/>
      <c r="N20" s="38"/>
      <c r="O20" s="38"/>
    </row>
    <row r="21" spans="4:6" ht="15">
      <c r="D21"/>
      <c r="E21"/>
      <c r="F21" s="38" t="s">
        <v>49</v>
      </c>
    </row>
    <row r="23" spans="2:15" ht="15">
      <c r="B23" s="41" t="s">
        <v>33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5" spans="2:16" ht="15">
      <c r="B25" s="41" t="s">
        <v>34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22"/>
    </row>
  </sheetData>
  <mergeCells count="12">
    <mergeCell ref="A8:A9"/>
    <mergeCell ref="B8:B9"/>
    <mergeCell ref="O8:O9"/>
    <mergeCell ref="P8:P9"/>
    <mergeCell ref="C8:C9"/>
    <mergeCell ref="B23:O23"/>
    <mergeCell ref="F8:N8"/>
    <mergeCell ref="B25:O25"/>
    <mergeCell ref="B1:O5"/>
    <mergeCell ref="D8:D9"/>
    <mergeCell ref="E8:E9"/>
    <mergeCell ref="K6:P6"/>
  </mergeCells>
  <printOptions/>
  <pageMargins left="0.77" right="0.56" top="0.53" bottom="0.44" header="0.29" footer="0.21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39">
      <selection activeCell="C72" sqref="C72"/>
    </sheetView>
  </sheetViews>
  <sheetFormatPr defaultColWidth="9.00390625" defaultRowHeight="12.75"/>
  <cols>
    <col min="1" max="1" width="5.125" style="23" customWidth="1"/>
    <col min="2" max="2" width="27.75390625" style="0" customWidth="1"/>
    <col min="5" max="5" width="28.00390625" style="0" customWidth="1"/>
    <col min="7" max="7" width="8.75390625" style="0" customWidth="1"/>
    <col min="10" max="10" width="21.875" style="0" customWidth="1"/>
  </cols>
  <sheetData>
    <row r="1" spans="2:10" ht="18.75">
      <c r="B1" s="4" t="s">
        <v>44</v>
      </c>
      <c r="C1" s="4"/>
      <c r="D1" s="4"/>
      <c r="E1" s="6"/>
      <c r="F1" s="5"/>
      <c r="G1" s="5"/>
      <c r="H1" s="5"/>
      <c r="I1">
        <v>1</v>
      </c>
      <c r="J1" t="s">
        <v>47</v>
      </c>
    </row>
    <row r="2" spans="9:10" ht="5.25" customHeight="1">
      <c r="I2">
        <v>2</v>
      </c>
      <c r="J2" t="s">
        <v>35</v>
      </c>
    </row>
    <row r="3" spans="2:10" ht="15.75">
      <c r="B3" s="1" t="s">
        <v>4</v>
      </c>
      <c r="C3" s="1" t="s">
        <v>19</v>
      </c>
      <c r="D3" s="1"/>
      <c r="E3" s="1"/>
      <c r="I3">
        <v>3</v>
      </c>
      <c r="J3" t="s">
        <v>36</v>
      </c>
    </row>
    <row r="4" spans="2:10" ht="14.25" customHeight="1">
      <c r="B4" s="1"/>
      <c r="C4" s="1" t="s">
        <v>0</v>
      </c>
      <c r="D4" s="1"/>
      <c r="E4" s="1"/>
      <c r="I4">
        <v>4</v>
      </c>
      <c r="J4" t="s">
        <v>37</v>
      </c>
    </row>
    <row r="5" spans="1:10" ht="15.75">
      <c r="A5" s="21">
        <v>1</v>
      </c>
      <c r="B5" s="3" t="str">
        <f>J1</f>
        <v>Феофилактова Настя</v>
      </c>
      <c r="C5" s="20"/>
      <c r="D5" s="20"/>
      <c r="E5" s="2" t="str">
        <f>J10</f>
        <v>свободна</v>
      </c>
      <c r="I5">
        <v>5</v>
      </c>
      <c r="J5" t="s">
        <v>38</v>
      </c>
    </row>
    <row r="6" spans="1:10" ht="15.75">
      <c r="A6" s="21">
        <v>2</v>
      </c>
      <c r="B6" s="3" t="str">
        <f>J2</f>
        <v>Макарова Света</v>
      </c>
      <c r="C6" s="20">
        <v>1</v>
      </c>
      <c r="D6" s="20">
        <v>0</v>
      </c>
      <c r="E6" s="2" t="str">
        <f>J9</f>
        <v>Обухова Даша</v>
      </c>
      <c r="I6">
        <v>6</v>
      </c>
      <c r="J6" t="s">
        <v>39</v>
      </c>
    </row>
    <row r="7" spans="1:10" ht="15.75">
      <c r="A7" s="21">
        <v>3</v>
      </c>
      <c r="B7" s="3" t="str">
        <f>J3</f>
        <v>Иванова Настя</v>
      </c>
      <c r="C7" s="20">
        <v>1</v>
      </c>
      <c r="D7" s="20">
        <v>0</v>
      </c>
      <c r="E7" s="2" t="str">
        <f>J8</f>
        <v>Козлова Даша</v>
      </c>
      <c r="I7">
        <v>7</v>
      </c>
      <c r="J7" t="s">
        <v>40</v>
      </c>
    </row>
    <row r="8" spans="1:10" ht="15.75">
      <c r="A8" s="21">
        <v>4</v>
      </c>
      <c r="B8" s="3" t="str">
        <f>J4</f>
        <v>Акилина Алена</v>
      </c>
      <c r="C8" s="20">
        <v>0</v>
      </c>
      <c r="D8" s="20">
        <v>1</v>
      </c>
      <c r="E8" s="2" t="str">
        <f>J7</f>
        <v>Галичанина Екатерина</v>
      </c>
      <c r="I8">
        <v>8</v>
      </c>
      <c r="J8" t="s">
        <v>41</v>
      </c>
    </row>
    <row r="9" spans="1:10" ht="15.75">
      <c r="A9" s="21">
        <v>5</v>
      </c>
      <c r="B9" s="3" t="str">
        <f>J5</f>
        <v>Трубачева Вика</v>
      </c>
      <c r="C9" s="20">
        <v>0</v>
      </c>
      <c r="D9" s="20">
        <v>1</v>
      </c>
      <c r="E9" s="2" t="str">
        <f>J6</f>
        <v>Дьячкова Маша</v>
      </c>
      <c r="I9">
        <v>9</v>
      </c>
      <c r="J9" t="s">
        <v>42</v>
      </c>
    </row>
    <row r="10" spans="2:10" ht="15.75">
      <c r="B10" s="1"/>
      <c r="C10" s="1"/>
      <c r="D10" s="1"/>
      <c r="E10" s="1"/>
      <c r="I10">
        <v>10</v>
      </c>
      <c r="J10" t="s">
        <v>43</v>
      </c>
    </row>
    <row r="11" spans="2:5" ht="13.5" customHeight="1">
      <c r="B11" s="1" t="s">
        <v>9</v>
      </c>
      <c r="C11" s="1" t="s">
        <v>20</v>
      </c>
      <c r="D11" s="1"/>
      <c r="E11" s="1"/>
    </row>
    <row r="12" spans="2:5" ht="15.75">
      <c r="B12" s="1"/>
      <c r="C12" s="1" t="s">
        <v>1</v>
      </c>
      <c r="D12" s="1"/>
      <c r="E12" s="1"/>
    </row>
    <row r="13" spans="1:5" ht="14.25" customHeight="1">
      <c r="A13" s="21">
        <v>1</v>
      </c>
      <c r="B13" s="2" t="str">
        <f>J1</f>
        <v>Феофилактова Настя</v>
      </c>
      <c r="C13" s="21">
        <v>0</v>
      </c>
      <c r="D13" s="21">
        <v>1</v>
      </c>
      <c r="E13" s="2" t="str">
        <f>J2</f>
        <v>Макарова Света</v>
      </c>
    </row>
    <row r="14" spans="1:5" ht="15.75">
      <c r="A14" s="21">
        <v>2</v>
      </c>
      <c r="B14" s="2" t="str">
        <f>J8</f>
        <v>Козлова Даша</v>
      </c>
      <c r="C14" s="20">
        <v>1</v>
      </c>
      <c r="D14" s="20">
        <v>0</v>
      </c>
      <c r="E14" s="2" t="str">
        <f>J4</f>
        <v>Акилина Алена</v>
      </c>
    </row>
    <row r="15" spans="1:5" ht="15.75">
      <c r="A15" s="21">
        <v>3</v>
      </c>
      <c r="B15" s="2" t="str">
        <f>J9</f>
        <v>Обухова Даша</v>
      </c>
      <c r="C15" s="20">
        <v>1</v>
      </c>
      <c r="D15" s="20">
        <v>0</v>
      </c>
      <c r="E15" s="2" t="str">
        <f>J3</f>
        <v>Иванова Настя</v>
      </c>
    </row>
    <row r="16" spans="1:5" ht="15.75">
      <c r="A16" s="21">
        <v>4</v>
      </c>
      <c r="B16" s="2" t="str">
        <f>J7</f>
        <v>Галичанина Екатерина</v>
      </c>
      <c r="C16" s="20">
        <v>0</v>
      </c>
      <c r="D16" s="20">
        <v>1</v>
      </c>
      <c r="E16" s="2" t="str">
        <f>J5</f>
        <v>Трубачева Вика</v>
      </c>
    </row>
    <row r="17" spans="1:5" ht="15.75">
      <c r="A17" s="21">
        <v>5</v>
      </c>
      <c r="B17" s="2" t="str">
        <f>J6</f>
        <v>Дьячкова Маша</v>
      </c>
      <c r="C17" s="20"/>
      <c r="D17" s="20"/>
      <c r="E17" s="2" t="str">
        <f>J10</f>
        <v>свободна</v>
      </c>
    </row>
    <row r="18" spans="2:5" ht="15.75">
      <c r="B18" s="1"/>
      <c r="C18" s="1"/>
      <c r="D18" s="1"/>
      <c r="E18" s="1"/>
    </row>
    <row r="19" spans="2:5" ht="13.5" customHeight="1">
      <c r="B19" s="1" t="s">
        <v>5</v>
      </c>
      <c r="C19" s="1" t="s">
        <v>21</v>
      </c>
      <c r="D19" s="1"/>
      <c r="E19" s="1"/>
    </row>
    <row r="20" spans="2:5" ht="15.75">
      <c r="B20" s="1"/>
      <c r="C20" s="1" t="s">
        <v>1</v>
      </c>
      <c r="D20" s="1"/>
      <c r="E20" s="1"/>
    </row>
    <row r="21" spans="1:5" ht="14.25" customHeight="1">
      <c r="A21" s="21">
        <v>1</v>
      </c>
      <c r="B21" s="2" t="str">
        <f>J3</f>
        <v>Иванова Настя</v>
      </c>
      <c r="C21" s="20">
        <v>0.5</v>
      </c>
      <c r="D21" s="20">
        <v>0.5</v>
      </c>
      <c r="E21" s="2" t="str">
        <f>J1</f>
        <v>Феофилактова Настя</v>
      </c>
    </row>
    <row r="22" spans="1:5" ht="15.75">
      <c r="A22" s="21">
        <v>2</v>
      </c>
      <c r="B22" s="2" t="str">
        <f>J4</f>
        <v>Акилина Алена</v>
      </c>
      <c r="C22" s="20">
        <v>0</v>
      </c>
      <c r="D22" s="20">
        <v>1</v>
      </c>
      <c r="E22" s="2" t="str">
        <f>J9</f>
        <v>Обухова Даша</v>
      </c>
    </row>
    <row r="23" spans="1:5" ht="15.75">
      <c r="A23" s="21">
        <v>3</v>
      </c>
      <c r="B23" s="2" t="str">
        <f>J5</f>
        <v>Трубачева Вика</v>
      </c>
      <c r="C23" s="20">
        <v>1</v>
      </c>
      <c r="D23" s="20">
        <v>0</v>
      </c>
      <c r="E23" s="2" t="str">
        <f>J8</f>
        <v>Козлова Даша</v>
      </c>
    </row>
    <row r="24" spans="1:5" ht="15.75">
      <c r="A24" s="21">
        <v>4</v>
      </c>
      <c r="B24" s="2" t="str">
        <f>J6</f>
        <v>Дьячкова Маша</v>
      </c>
      <c r="C24" s="20">
        <v>1</v>
      </c>
      <c r="D24" s="20">
        <v>0</v>
      </c>
      <c r="E24" s="2" t="str">
        <f>J7</f>
        <v>Галичанина Екатерина</v>
      </c>
    </row>
    <row r="25" spans="1:5" ht="15.75">
      <c r="A25" s="21">
        <v>5</v>
      </c>
      <c r="B25" s="2" t="str">
        <f>J2</f>
        <v>Макарова Света</v>
      </c>
      <c r="C25" s="20"/>
      <c r="D25" s="20"/>
      <c r="E25" s="2" t="str">
        <f>J10</f>
        <v>свободна</v>
      </c>
    </row>
    <row r="26" spans="2:5" ht="15.75">
      <c r="B26" s="1"/>
      <c r="C26" s="1"/>
      <c r="D26" s="1"/>
      <c r="E26" s="1"/>
    </row>
    <row r="27" spans="2:5" ht="13.5" customHeight="1">
      <c r="B27" s="1" t="s">
        <v>6</v>
      </c>
      <c r="C27" s="1" t="s">
        <v>22</v>
      </c>
      <c r="D27" s="1"/>
      <c r="E27" s="1"/>
    </row>
    <row r="28" spans="2:5" ht="15.75">
      <c r="B28" s="1"/>
      <c r="C28" s="1" t="s">
        <v>1</v>
      </c>
      <c r="D28" s="1"/>
      <c r="E28" s="1"/>
    </row>
    <row r="29" spans="1:5" ht="14.25" customHeight="1">
      <c r="A29" s="21">
        <v>1</v>
      </c>
      <c r="B29" s="2" t="str">
        <f>J2</f>
        <v>Макарова Света</v>
      </c>
      <c r="C29" s="20">
        <v>1</v>
      </c>
      <c r="D29" s="20">
        <v>0</v>
      </c>
      <c r="E29" s="2" t="str">
        <f>J3</f>
        <v>Иванова Настя</v>
      </c>
    </row>
    <row r="30" spans="1:5" ht="15.75">
      <c r="A30" s="21">
        <v>2</v>
      </c>
      <c r="B30" s="2" t="str">
        <f>J1</f>
        <v>Феофилактова Настя</v>
      </c>
      <c r="C30" s="20">
        <v>1</v>
      </c>
      <c r="D30" s="20">
        <v>0</v>
      </c>
      <c r="E30" s="2" t="str">
        <f>J4</f>
        <v>Акилина Алена</v>
      </c>
    </row>
    <row r="31" spans="1:5" ht="15.75">
      <c r="A31" s="21">
        <v>3</v>
      </c>
      <c r="B31" s="2" t="str">
        <f>J9</f>
        <v>Обухова Даша</v>
      </c>
      <c r="C31" s="20">
        <v>0</v>
      </c>
      <c r="D31" s="20">
        <v>1</v>
      </c>
      <c r="E31" s="2" t="str">
        <f>J5</f>
        <v>Трубачева Вика</v>
      </c>
    </row>
    <row r="32" spans="1:5" ht="15.75">
      <c r="A32" s="21">
        <v>4</v>
      </c>
      <c r="B32" s="2" t="str">
        <f>J8</f>
        <v>Козлова Даша</v>
      </c>
      <c r="C32" s="20">
        <v>0</v>
      </c>
      <c r="D32" s="20">
        <v>1</v>
      </c>
      <c r="E32" s="2" t="str">
        <f>J6</f>
        <v>Дьячкова Маша</v>
      </c>
    </row>
    <row r="33" spans="1:5" ht="15.75">
      <c r="A33" s="21">
        <v>5</v>
      </c>
      <c r="B33" s="2" t="str">
        <f>J7</f>
        <v>Галичанина Екатерина</v>
      </c>
      <c r="C33" s="20"/>
      <c r="D33" s="20"/>
      <c r="E33" s="2" t="str">
        <f>J10</f>
        <v>свободна</v>
      </c>
    </row>
    <row r="34" spans="2:5" ht="15.75">
      <c r="B34" s="1"/>
      <c r="C34" s="1"/>
      <c r="D34" s="1"/>
      <c r="E34" s="1"/>
    </row>
    <row r="35" spans="2:5" ht="13.5" customHeight="1">
      <c r="B35" s="1" t="s">
        <v>7</v>
      </c>
      <c r="C35" s="1" t="s">
        <v>23</v>
      </c>
      <c r="D35" s="1"/>
      <c r="E35" s="1"/>
    </row>
    <row r="36" spans="2:5" ht="15.75">
      <c r="B36" s="1"/>
      <c r="C36" s="1" t="s">
        <v>1</v>
      </c>
      <c r="D36" s="1"/>
      <c r="E36" s="1"/>
    </row>
    <row r="37" spans="1:5" ht="14.25" customHeight="1">
      <c r="A37" s="21">
        <v>1</v>
      </c>
      <c r="B37" s="2" t="str">
        <f>J4</f>
        <v>Акилина Алена</v>
      </c>
      <c r="C37" s="20">
        <v>0</v>
      </c>
      <c r="D37" s="20">
        <v>1</v>
      </c>
      <c r="E37" s="2" t="str">
        <f>J2</f>
        <v>Макарова Света</v>
      </c>
    </row>
    <row r="38" spans="1:5" ht="15.75">
      <c r="A38" s="21">
        <v>2</v>
      </c>
      <c r="B38" s="2" t="str">
        <f>J5</f>
        <v>Трубачева Вика</v>
      </c>
      <c r="C38" s="20">
        <v>0</v>
      </c>
      <c r="D38" s="20">
        <v>1</v>
      </c>
      <c r="E38" s="2" t="str">
        <f>J1</f>
        <v>Феофилактова Настя</v>
      </c>
    </row>
    <row r="39" spans="1:5" ht="15.75">
      <c r="A39" s="21">
        <v>3</v>
      </c>
      <c r="B39" s="2" t="str">
        <f>J7</f>
        <v>Галичанина Екатерина</v>
      </c>
      <c r="C39" s="20">
        <v>0</v>
      </c>
      <c r="D39" s="20">
        <v>1</v>
      </c>
      <c r="E39" s="2" t="str">
        <f>J8</f>
        <v>Козлова Даша</v>
      </c>
    </row>
    <row r="40" spans="1:5" ht="15.75">
      <c r="A40" s="21">
        <v>4</v>
      </c>
      <c r="B40" s="2" t="str">
        <f>J6</f>
        <v>Дьячкова Маша</v>
      </c>
      <c r="C40" s="20">
        <v>0.5</v>
      </c>
      <c r="D40" s="20">
        <v>0.5</v>
      </c>
      <c r="E40" s="2" t="str">
        <f>J9</f>
        <v>Обухова Даша</v>
      </c>
    </row>
    <row r="41" spans="1:5" ht="15.75">
      <c r="A41" s="21">
        <v>5</v>
      </c>
      <c r="B41" s="2" t="str">
        <f>J3</f>
        <v>Иванова Настя</v>
      </c>
      <c r="C41" s="20"/>
      <c r="D41" s="20"/>
      <c r="E41" s="2" t="str">
        <f>J10</f>
        <v>свободна</v>
      </c>
    </row>
    <row r="42" spans="2:5" ht="15.75">
      <c r="B42" s="7"/>
      <c r="C42" s="7"/>
      <c r="D42" s="7"/>
      <c r="E42" s="7"/>
    </row>
    <row r="43" spans="2:5" ht="12.75" customHeight="1">
      <c r="B43" s="1" t="s">
        <v>8</v>
      </c>
      <c r="C43" s="1" t="s">
        <v>24</v>
      </c>
      <c r="D43" s="1"/>
      <c r="E43" s="1"/>
    </row>
    <row r="44" spans="2:5" ht="15.75">
      <c r="B44" s="1"/>
      <c r="C44" s="1" t="s">
        <v>1</v>
      </c>
      <c r="D44" s="1"/>
      <c r="E44" s="1"/>
    </row>
    <row r="45" spans="1:5" ht="14.25" customHeight="1">
      <c r="A45" s="21">
        <v>1</v>
      </c>
      <c r="B45" s="2" t="str">
        <f>J3</f>
        <v>Иванова Настя</v>
      </c>
      <c r="C45" s="20">
        <v>1</v>
      </c>
      <c r="D45" s="20">
        <v>0</v>
      </c>
      <c r="E45" s="2" t="str">
        <f>J4</f>
        <v>Акилина Алена</v>
      </c>
    </row>
    <row r="46" spans="1:5" ht="15.75">
      <c r="A46" s="21">
        <v>2</v>
      </c>
      <c r="B46" s="2" t="str">
        <f>J2</f>
        <v>Макарова Света</v>
      </c>
      <c r="C46" s="20">
        <v>0</v>
      </c>
      <c r="D46" s="20">
        <v>1</v>
      </c>
      <c r="E46" s="2" t="str">
        <f>J5</f>
        <v>Трубачева Вика</v>
      </c>
    </row>
    <row r="47" spans="1:5" ht="15.75">
      <c r="A47" s="21">
        <v>3</v>
      </c>
      <c r="B47" s="2" t="str">
        <f>J1</f>
        <v>Феофилактова Настя</v>
      </c>
      <c r="C47" s="20">
        <v>0</v>
      </c>
      <c r="D47" s="20">
        <v>1</v>
      </c>
      <c r="E47" s="2" t="str">
        <f>J6</f>
        <v>Дьячкова Маша</v>
      </c>
    </row>
    <row r="48" spans="1:5" ht="15.75">
      <c r="A48" s="21">
        <v>4</v>
      </c>
      <c r="B48" s="2" t="str">
        <f>J10</f>
        <v>свободна</v>
      </c>
      <c r="C48" s="20"/>
      <c r="D48" s="20"/>
      <c r="E48" s="2" t="str">
        <f>J8</f>
        <v>Козлова Даша</v>
      </c>
    </row>
    <row r="49" spans="1:5" ht="15.75">
      <c r="A49" s="21">
        <v>5</v>
      </c>
      <c r="B49" s="2" t="str">
        <f>J9</f>
        <v>Обухова Даша</v>
      </c>
      <c r="C49" s="20">
        <v>1</v>
      </c>
      <c r="D49" s="20">
        <v>0</v>
      </c>
      <c r="E49" s="2" t="str">
        <f>J7</f>
        <v>Галичанина Екатерина</v>
      </c>
    </row>
    <row r="50" spans="2:5" ht="15.75">
      <c r="B50" s="1"/>
      <c r="C50" s="1"/>
      <c r="D50" s="1"/>
      <c r="E50" s="1"/>
    </row>
    <row r="51" spans="2:5" ht="12.75" customHeight="1">
      <c r="B51" s="1" t="s">
        <v>4</v>
      </c>
      <c r="C51" s="1" t="s">
        <v>29</v>
      </c>
      <c r="D51" s="1"/>
      <c r="E51" s="1"/>
    </row>
    <row r="52" spans="2:5" ht="15.75">
      <c r="B52" s="1"/>
      <c r="C52" s="1" t="s">
        <v>1</v>
      </c>
      <c r="D52" s="1"/>
      <c r="E52" s="1"/>
    </row>
    <row r="53" spans="1:5" ht="14.25" customHeight="1">
      <c r="A53" s="21">
        <v>1</v>
      </c>
      <c r="B53" s="2" t="str">
        <f>J4</f>
        <v>Акилина Алена</v>
      </c>
      <c r="C53" s="20"/>
      <c r="D53" s="20"/>
      <c r="E53" s="2" t="str">
        <f>J10</f>
        <v>свободна</v>
      </c>
    </row>
    <row r="54" spans="1:5" ht="15.75">
      <c r="A54" s="21">
        <v>2</v>
      </c>
      <c r="B54" s="2" t="str">
        <f>J5</f>
        <v>Трубачева Вика</v>
      </c>
      <c r="C54" s="20">
        <v>1</v>
      </c>
      <c r="D54" s="20">
        <v>0</v>
      </c>
      <c r="E54" s="2" t="str">
        <f>J3</f>
        <v>Иванова Настя</v>
      </c>
    </row>
    <row r="55" spans="1:5" ht="15.75">
      <c r="A55" s="21">
        <v>3</v>
      </c>
      <c r="B55" s="2" t="str">
        <f>J6</f>
        <v>Дьячкова Маша</v>
      </c>
      <c r="C55" s="20">
        <v>0</v>
      </c>
      <c r="D55" s="20">
        <v>1</v>
      </c>
      <c r="E55" s="2" t="str">
        <f>J2</f>
        <v>Макарова Света</v>
      </c>
    </row>
    <row r="56" spans="1:5" ht="15.75">
      <c r="A56" s="21">
        <v>4</v>
      </c>
      <c r="B56" s="2" t="str">
        <f>J7</f>
        <v>Галичанина Екатерина</v>
      </c>
      <c r="C56" s="20">
        <v>0</v>
      </c>
      <c r="D56" s="20">
        <v>1</v>
      </c>
      <c r="E56" s="2" t="str">
        <f>J1</f>
        <v>Феофилактова Настя</v>
      </c>
    </row>
    <row r="57" spans="1:5" ht="15.75">
      <c r="A57" s="21">
        <v>5</v>
      </c>
      <c r="B57" s="2" t="str">
        <f>J8</f>
        <v>Козлова Даша</v>
      </c>
      <c r="C57" s="20">
        <v>0.5</v>
      </c>
      <c r="D57" s="20">
        <v>0.5</v>
      </c>
      <c r="E57" s="2" t="str">
        <f>J9</f>
        <v>Обухова Даша</v>
      </c>
    </row>
    <row r="58" spans="2:5" ht="15.75">
      <c r="B58" s="1"/>
      <c r="C58" s="1"/>
      <c r="D58" s="1"/>
      <c r="E58" s="1"/>
    </row>
    <row r="59" spans="2:5" ht="12.75" customHeight="1">
      <c r="B59" s="1" t="s">
        <v>9</v>
      </c>
      <c r="C59" s="1" t="s">
        <v>25</v>
      </c>
      <c r="D59" s="1"/>
      <c r="E59" s="1"/>
    </row>
    <row r="60" spans="2:5" ht="15.75">
      <c r="B60" s="1"/>
      <c r="C60" s="1" t="s">
        <v>1</v>
      </c>
      <c r="D60" s="1"/>
      <c r="E60" s="1"/>
    </row>
    <row r="61" spans="1:5" ht="14.25" customHeight="1">
      <c r="A61" s="21">
        <v>1</v>
      </c>
      <c r="B61" s="2" t="str">
        <f>J4</f>
        <v>Акилина Алена</v>
      </c>
      <c r="C61" s="20">
        <v>1</v>
      </c>
      <c r="D61" s="20">
        <v>0</v>
      </c>
      <c r="E61" s="2" t="str">
        <f>J5</f>
        <v>Трубачева Вика</v>
      </c>
    </row>
    <row r="62" spans="1:5" ht="15.75">
      <c r="A62" s="21">
        <v>2</v>
      </c>
      <c r="B62" s="2" t="str">
        <f>J3</f>
        <v>Иванова Настя</v>
      </c>
      <c r="C62" s="20">
        <v>0</v>
      </c>
      <c r="D62" s="20">
        <v>1</v>
      </c>
      <c r="E62" s="2" t="str">
        <f>J6</f>
        <v>Дьячкова Маша</v>
      </c>
    </row>
    <row r="63" spans="1:5" ht="15.75">
      <c r="A63" s="21">
        <v>3</v>
      </c>
      <c r="B63" s="2" t="str">
        <f>J2</f>
        <v>Макарова Света</v>
      </c>
      <c r="C63" s="20">
        <v>1</v>
      </c>
      <c r="D63" s="20">
        <v>0</v>
      </c>
      <c r="E63" s="2" t="str">
        <f>J7</f>
        <v>Галичанина Екатерина</v>
      </c>
    </row>
    <row r="64" spans="1:5" ht="15.75">
      <c r="A64" s="21">
        <v>4</v>
      </c>
      <c r="B64" s="2" t="str">
        <f>J1</f>
        <v>Феофилактова Настя</v>
      </c>
      <c r="C64" s="20">
        <v>0</v>
      </c>
      <c r="D64" s="20">
        <v>1</v>
      </c>
      <c r="E64" s="2" t="str">
        <f>J8</f>
        <v>Козлова Даша</v>
      </c>
    </row>
    <row r="65" spans="1:5" ht="15.75">
      <c r="A65" s="21">
        <v>5</v>
      </c>
      <c r="B65" s="2" t="str">
        <f>J9</f>
        <v>Обухова Даша</v>
      </c>
      <c r="C65" s="20"/>
      <c r="D65" s="20"/>
      <c r="E65" s="2" t="str">
        <f>J10</f>
        <v>свободна</v>
      </c>
    </row>
    <row r="66" spans="2:5" ht="15.75">
      <c r="B66" s="1"/>
      <c r="C66" s="1"/>
      <c r="D66" s="1"/>
      <c r="E66" s="1"/>
    </row>
    <row r="67" spans="2:5" ht="13.5" customHeight="1">
      <c r="B67" s="1" t="s">
        <v>5</v>
      </c>
      <c r="C67" s="1" t="s">
        <v>26</v>
      </c>
      <c r="D67" s="1"/>
      <c r="E67" s="1"/>
    </row>
    <row r="68" spans="2:5" ht="15.75">
      <c r="B68" s="1"/>
      <c r="C68" s="1" t="s">
        <v>2</v>
      </c>
      <c r="D68" s="1"/>
      <c r="E68" s="1"/>
    </row>
    <row r="69" spans="1:5" ht="13.5" customHeight="1">
      <c r="A69" s="21">
        <v>1</v>
      </c>
      <c r="B69" s="2" t="str">
        <f>J6</f>
        <v>Дьячкова Маша</v>
      </c>
      <c r="C69" s="20">
        <v>0.5</v>
      </c>
      <c r="D69" s="20">
        <v>0.5</v>
      </c>
      <c r="E69" s="2" t="str">
        <f>J4</f>
        <v>Акилина Алена</v>
      </c>
    </row>
    <row r="70" spans="1:5" ht="15.75">
      <c r="A70" s="21">
        <v>2</v>
      </c>
      <c r="B70" s="2" t="str">
        <f>J7</f>
        <v>Галичанина Екатерина</v>
      </c>
      <c r="C70" s="20">
        <v>0</v>
      </c>
      <c r="D70" s="20">
        <v>1</v>
      </c>
      <c r="E70" s="2" t="str">
        <f>J3</f>
        <v>Иванова Настя</v>
      </c>
    </row>
    <row r="71" spans="1:5" ht="15.75">
      <c r="A71" s="21">
        <v>3</v>
      </c>
      <c r="B71" s="2" t="str">
        <f>J8</f>
        <v>Козлова Даша</v>
      </c>
      <c r="C71" s="20">
        <v>0</v>
      </c>
      <c r="D71" s="20">
        <v>1</v>
      </c>
      <c r="E71" s="2" t="str">
        <f>J2</f>
        <v>Макарова Света</v>
      </c>
    </row>
    <row r="72" spans="1:5" ht="15.75">
      <c r="A72" s="21">
        <v>4</v>
      </c>
      <c r="B72" s="2" t="str">
        <f>J9</f>
        <v>Обухова Даша</v>
      </c>
      <c r="C72" s="20">
        <v>1</v>
      </c>
      <c r="D72" s="20">
        <v>0</v>
      </c>
      <c r="E72" s="2" t="str">
        <f>J1</f>
        <v>Феофилактова Настя</v>
      </c>
    </row>
    <row r="73" spans="1:5" ht="15.75">
      <c r="A73" s="21">
        <v>5</v>
      </c>
      <c r="B73" s="2" t="str">
        <f>J5</f>
        <v>Трубачева Вика</v>
      </c>
      <c r="C73" s="20"/>
      <c r="D73" s="20"/>
      <c r="E73" s="2" t="str">
        <f>J10</f>
        <v>свободна</v>
      </c>
    </row>
    <row r="74" spans="2:5" ht="15.75">
      <c r="B74" s="1"/>
      <c r="C74" s="1"/>
      <c r="D74" s="1"/>
      <c r="E74" s="1"/>
    </row>
    <row r="78" ht="18">
      <c r="B78" s="5" t="s">
        <v>3</v>
      </c>
    </row>
  </sheetData>
  <printOptions/>
  <pageMargins left="1.11" right="0.75" top="0.2" bottom="0.19" header="0.19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Виктория Олеговна</cp:lastModifiedBy>
  <cp:lastPrinted>2012-09-29T13:27:37Z</cp:lastPrinted>
  <dcterms:created xsi:type="dcterms:W3CDTF">2007-09-28T12:54:44Z</dcterms:created>
  <dcterms:modified xsi:type="dcterms:W3CDTF">2012-10-07T08:21:25Z</dcterms:modified>
  <cp:category/>
  <cp:version/>
  <cp:contentType/>
  <cp:contentStatus/>
</cp:coreProperties>
</file>